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017-2018 m.m\dokumentai\"/>
    </mc:Choice>
  </mc:AlternateContent>
  <bookViews>
    <workbookView xWindow="0" yWindow="0" windowWidth="21570" windowHeight="8145"/>
  </bookViews>
  <sheets>
    <sheet name="4" sheetId="4" r:id="rId1"/>
  </sheets>
  <definedNames>
    <definedName name="_xlnm.Print_Titles" localSheetId="0">'4'!$10:$12</definedName>
  </definedNames>
  <calcPr calcId="152511"/>
</workbook>
</file>

<file path=xl/calcChain.xml><?xml version="1.0" encoding="utf-8"?>
<calcChain xmlns="http://schemas.openxmlformats.org/spreadsheetml/2006/main">
  <c r="M18" i="4" l="1"/>
  <c r="M17" i="4"/>
  <c r="M21" i="4"/>
  <c r="M20" i="4"/>
  <c r="C13" i="4" l="1"/>
  <c r="M13" i="4" s="1"/>
  <c r="C16" i="4"/>
  <c r="C19" i="4"/>
  <c r="C25" i="4" s="1"/>
  <c r="C22" i="4"/>
  <c r="D13" i="4"/>
  <c r="D16" i="4"/>
  <c r="D19" i="4"/>
  <c r="D22" i="4"/>
  <c r="E13" i="4"/>
  <c r="E16" i="4"/>
  <c r="E19" i="4"/>
  <c r="E22" i="4"/>
  <c r="E25" i="4"/>
  <c r="F13" i="4"/>
  <c r="F16" i="4"/>
  <c r="F19" i="4"/>
  <c r="F22" i="4"/>
  <c r="F25" i="4" s="1"/>
  <c r="G13" i="4"/>
  <c r="G16" i="4"/>
  <c r="G19" i="4"/>
  <c r="G22" i="4"/>
  <c r="H13" i="4"/>
  <c r="H16" i="4"/>
  <c r="H19" i="4"/>
  <c r="H22" i="4"/>
  <c r="H25" i="4" s="1"/>
  <c r="I13" i="4"/>
  <c r="I16" i="4"/>
  <c r="I19" i="4"/>
  <c r="I22" i="4"/>
  <c r="J13" i="4"/>
  <c r="J16" i="4"/>
  <c r="J19" i="4"/>
  <c r="J22" i="4"/>
  <c r="J25" i="4" s="1"/>
  <c r="K13" i="4"/>
  <c r="K16" i="4"/>
  <c r="K19" i="4"/>
  <c r="K22" i="4"/>
  <c r="L13" i="4"/>
  <c r="L16" i="4"/>
  <c r="L19" i="4"/>
  <c r="L22" i="4"/>
  <c r="L25" i="4" s="1"/>
  <c r="M24" i="4"/>
  <c r="M23" i="4"/>
  <c r="M15" i="4"/>
  <c r="M14" i="4"/>
  <c r="M16" i="4" l="1"/>
  <c r="K25" i="4"/>
  <c r="I25" i="4"/>
  <c r="G25" i="4"/>
  <c r="M19" i="4"/>
  <c r="M22" i="4"/>
  <c r="D25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<sst xmlns="http://schemas.openxmlformats.org/spreadsheetml/2006/main" count="47" uniqueCount="41">
  <si>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</si>
  <si>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</si>
  <si>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</si>
  <si>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</si>
  <si>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</si>
  <si>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</si>
  <si>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</si>
  <si>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</si>
  <si>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</si>
  <si>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</si>
  <si>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</si>
  <si>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</si>
  <si>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</si>
  <si>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</si>
  <si>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</si>
  <si>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</si>
  <si>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</si>
  <si>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</si>
  <si>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</si>
  <si>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</si>
  <si>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</si>
  <si>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</si>
  <si>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</si>
  <si>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</si>
  <si>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</si>
  <si>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</si>
  <si>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</si>
  <si>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</si>
  <si>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</si>
  <si>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</si>
  <si>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</si>
  <si>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</si>
  <si>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</si>
  <si>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</si>
  <si>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</si>
  <si>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</si>
  <si>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</si>
  <si>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</si>
  <si>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</si>
  <si>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</si>
  <si>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FINANSAVIMO SUMOS PAGAL ŠALTINĮ, TIKSLINĘ PASKIRTĮ IR JŲ POKYČIAI PER ATASKAITINĮ LAIKOTARPĮ   2017M. III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</si>
</sst>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showGridLines="0" tabSelected="1" zoomScaleNormal="80" zoomScaleSheetLayoutView="75" workbookViewId="0">
      <selection activeCell="E41" sqref="E41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8" t="s">
        <v>18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">
      <c r="A6" s="28" t="s">
        <v>29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8" spans="1:13" x14ac:dyDescent="0.2">
      <c r="A8" s="28" t="s">
        <v>40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10" spans="1:13" ht="15" customHeight="1" x14ac:dyDescent="0.2">
      <c r="A10" s="27" t="s">
        <v>0</v>
      </c>
      <c r="B10" s="27" t="s">
        <v>1</v>
      </c>
      <c r="C10" s="27" t="s">
        <v>2</v>
      </c>
      <c r="D10" s="27" t="s">
        <v>3</v>
      </c>
      <c r="E10" s="27"/>
      <c r="F10" s="27"/>
      <c r="G10" s="27"/>
      <c r="H10" s="27"/>
      <c r="I10" s="27"/>
      <c r="J10" s="30"/>
      <c r="K10" s="30"/>
      <c r="L10" s="27"/>
      <c r="M10" s="27" t="s">
        <v>4</v>
      </c>
    </row>
    <row r="11" spans="1:13" ht="123" customHeight="1" x14ac:dyDescent="0.2">
      <c r="A11" s="27"/>
      <c r="B11" s="27"/>
      <c r="C11" s="27"/>
      <c r="D11" s="1" t="s">
        <v>25</v>
      </c>
      <c r="E11" s="1" t="s">
        <v>39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34</v>
      </c>
      <c r="L11" s="11" t="s">
        <v>28</v>
      </c>
      <c r="M11" s="27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35</v>
      </c>
      <c r="C13" s="21">
        <f t="shared" ref="C13:L13" si="0">SUM(C14:C15)</f>
        <v>2044.6</v>
      </c>
      <c r="D13" s="24">
        <f t="shared" si="0"/>
        <v>189360.66</v>
      </c>
      <c r="E13" s="24">
        <f t="shared" si="0"/>
        <v>0</v>
      </c>
      <c r="F13" s="21">
        <f t="shared" si="0"/>
        <v>45.73</v>
      </c>
      <c r="G13" s="17">
        <f t="shared" si="0"/>
        <v>0</v>
      </c>
      <c r="H13" s="17">
        <f t="shared" si="0"/>
        <v>0</v>
      </c>
      <c r="I13" s="24">
        <f t="shared" si="0"/>
        <v>-189788.79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24">
        <f t="shared" ref="M13:M25" si="1">SUM(C13:L13)</f>
        <v>1662.2000000000116</v>
      </c>
    </row>
    <row r="14" spans="1:13" ht="15" customHeight="1" x14ac:dyDescent="0.2">
      <c r="A14" s="2" t="s">
        <v>7</v>
      </c>
      <c r="B14" s="3" t="s">
        <v>8</v>
      </c>
      <c r="C14" s="22">
        <v>2044.6</v>
      </c>
      <c r="D14" s="25">
        <v>2168.1</v>
      </c>
      <c r="E14" s="25"/>
      <c r="F14" s="22">
        <v>45.73</v>
      </c>
      <c r="G14" s="20"/>
      <c r="H14" s="20"/>
      <c r="I14" s="25">
        <v>-2609.8200000000002</v>
      </c>
      <c r="J14" s="20"/>
      <c r="K14" s="20"/>
      <c r="L14" s="20"/>
      <c r="M14" s="24">
        <f t="shared" si="1"/>
        <v>1648.6099999999992</v>
      </c>
    </row>
    <row r="15" spans="1:13" ht="15" customHeight="1" x14ac:dyDescent="0.2">
      <c r="A15" s="2" t="s">
        <v>9</v>
      </c>
      <c r="B15" s="3" t="s">
        <v>10</v>
      </c>
      <c r="C15" s="22"/>
      <c r="D15" s="25">
        <v>187192.56</v>
      </c>
      <c r="E15" s="25"/>
      <c r="F15" s="22"/>
      <c r="G15" s="20"/>
      <c r="H15" s="20"/>
      <c r="I15" s="25">
        <v>-187178.97</v>
      </c>
      <c r="J15" s="20"/>
      <c r="K15" s="20"/>
      <c r="L15" s="20"/>
      <c r="M15" s="24">
        <f t="shared" si="1"/>
        <v>13.589999999996508</v>
      </c>
    </row>
    <row r="16" spans="1:13" ht="74.25" customHeight="1" x14ac:dyDescent="0.2">
      <c r="A16" s="1" t="s">
        <v>11</v>
      </c>
      <c r="B16" s="5" t="s">
        <v>36</v>
      </c>
      <c r="C16" s="21">
        <f t="shared" ref="C16:L16" si="2">SUM(C17:C18)</f>
        <v>78665.27</v>
      </c>
      <c r="D16" s="24">
        <f t="shared" si="2"/>
        <v>123889.37999999999</v>
      </c>
      <c r="E16" s="24">
        <f t="shared" si="2"/>
        <v>0</v>
      </c>
      <c r="F16" s="21">
        <f t="shared" si="2"/>
        <v>1.74</v>
      </c>
      <c r="G16" s="17">
        <f t="shared" si="2"/>
        <v>0</v>
      </c>
      <c r="H16" s="17">
        <f t="shared" si="2"/>
        <v>0</v>
      </c>
      <c r="I16" s="24">
        <f t="shared" si="2"/>
        <v>-125059.29999999999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24">
        <f t="shared" si="1"/>
        <v>77497.09</v>
      </c>
    </row>
    <row r="17" spans="1:15" ht="15" customHeight="1" x14ac:dyDescent="0.2">
      <c r="A17" s="2" t="s">
        <v>30</v>
      </c>
      <c r="B17" s="3" t="s">
        <v>8</v>
      </c>
      <c r="C17" s="22">
        <v>78528.67</v>
      </c>
      <c r="D17" s="25">
        <v>7782.54</v>
      </c>
      <c r="E17" s="25">
        <v>-35.630000000000003</v>
      </c>
      <c r="F17" s="22">
        <v>1.74</v>
      </c>
      <c r="G17" s="20"/>
      <c r="H17" s="20"/>
      <c r="I17" s="25">
        <v>-8961.93</v>
      </c>
      <c r="J17" s="20"/>
      <c r="K17" s="20"/>
      <c r="L17" s="20"/>
      <c r="M17" s="24">
        <f>C17+D17+F17+I17</f>
        <v>77351.01999999999</v>
      </c>
    </row>
    <row r="18" spans="1:15" ht="15" customHeight="1" x14ac:dyDescent="0.2">
      <c r="A18" s="2" t="s">
        <v>31</v>
      </c>
      <c r="B18" s="3" t="s">
        <v>10</v>
      </c>
      <c r="C18" s="22">
        <v>136.6</v>
      </c>
      <c r="D18" s="25">
        <v>116106.84</v>
      </c>
      <c r="E18" s="25">
        <v>35.630000000000003</v>
      </c>
      <c r="F18" s="22"/>
      <c r="G18" s="20"/>
      <c r="H18" s="20"/>
      <c r="I18" s="25">
        <v>-116097.37</v>
      </c>
      <c r="J18" s="20"/>
      <c r="K18" s="20"/>
      <c r="L18" s="20"/>
      <c r="M18" s="24">
        <f>C18+D18+F18+I18</f>
        <v>146.07000000000698</v>
      </c>
    </row>
    <row r="19" spans="1:15" ht="114.75" customHeight="1" x14ac:dyDescent="0.2">
      <c r="A19" s="1" t="s">
        <v>12</v>
      </c>
      <c r="B19" s="5" t="s">
        <v>37</v>
      </c>
      <c r="C19" s="21">
        <f t="shared" ref="C19:L19" si="3">SUM(C20:C21)</f>
        <v>6602.37</v>
      </c>
      <c r="D19" s="24">
        <f t="shared" si="3"/>
        <v>0</v>
      </c>
      <c r="E19" s="24">
        <f t="shared" si="3"/>
        <v>0</v>
      </c>
      <c r="F19" s="21">
        <f t="shared" si="3"/>
        <v>0</v>
      </c>
      <c r="G19" s="17">
        <f t="shared" si="3"/>
        <v>0</v>
      </c>
      <c r="H19" s="17">
        <f t="shared" si="3"/>
        <v>0</v>
      </c>
      <c r="I19" s="24">
        <f t="shared" si="3"/>
        <v>-2937.3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24">
        <f t="shared" si="1"/>
        <v>3665.0699999999997</v>
      </c>
    </row>
    <row r="20" spans="1:15" ht="15" customHeight="1" x14ac:dyDescent="0.2">
      <c r="A20" s="2" t="s">
        <v>14</v>
      </c>
      <c r="B20" s="3" t="s">
        <v>8</v>
      </c>
      <c r="C20" s="22">
        <v>688.37</v>
      </c>
      <c r="D20" s="25">
        <v>1507.42</v>
      </c>
      <c r="E20" s="25">
        <v>1507.42</v>
      </c>
      <c r="F20" s="22"/>
      <c r="G20" s="20"/>
      <c r="H20" s="20"/>
      <c r="I20" s="25">
        <v>-1816.64</v>
      </c>
      <c r="J20" s="20"/>
      <c r="K20" s="20"/>
      <c r="L20" s="20"/>
      <c r="M20" s="24">
        <f>C20+D20+I20</f>
        <v>379.14999999999986</v>
      </c>
    </row>
    <row r="21" spans="1:15" ht="15" customHeight="1" x14ac:dyDescent="0.2">
      <c r="A21" s="2" t="s">
        <v>32</v>
      </c>
      <c r="B21" s="3" t="s">
        <v>10</v>
      </c>
      <c r="C21" s="22">
        <v>5914</v>
      </c>
      <c r="D21" s="25">
        <v>-1507.42</v>
      </c>
      <c r="E21" s="25">
        <v>-1507.42</v>
      </c>
      <c r="F21" s="22"/>
      <c r="G21" s="20"/>
      <c r="H21" s="20"/>
      <c r="I21" s="25">
        <v>-1120.6600000000001</v>
      </c>
      <c r="J21" s="20"/>
      <c r="K21" s="20"/>
      <c r="L21" s="20"/>
      <c r="M21" s="24">
        <f>C21+D21+I21</f>
        <v>3285.92</v>
      </c>
    </row>
    <row r="22" spans="1:15" ht="15" customHeight="1" x14ac:dyDescent="0.2">
      <c r="A22" s="1" t="s">
        <v>15</v>
      </c>
      <c r="B22" s="5" t="s">
        <v>13</v>
      </c>
      <c r="C22" s="21">
        <f t="shared" ref="C22:L22" si="4">SUM(C23:C24)</f>
        <v>920.95</v>
      </c>
      <c r="D22" s="24">
        <f t="shared" si="4"/>
        <v>1100</v>
      </c>
      <c r="E22" s="24">
        <f>SUM(E23:E24)</f>
        <v>0</v>
      </c>
      <c r="F22" s="21">
        <f t="shared" si="4"/>
        <v>35.65</v>
      </c>
      <c r="G22" s="17">
        <f t="shared" si="4"/>
        <v>0</v>
      </c>
      <c r="H22" s="17">
        <f t="shared" si="4"/>
        <v>0</v>
      </c>
      <c r="I22" s="24">
        <f t="shared" si="4"/>
        <v>-1319.92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24">
        <f t="shared" si="1"/>
        <v>736.67999999999984</v>
      </c>
    </row>
    <row r="23" spans="1:15" ht="15" customHeight="1" x14ac:dyDescent="0.2">
      <c r="A23" s="2" t="s">
        <v>16</v>
      </c>
      <c r="B23" s="3" t="s">
        <v>8</v>
      </c>
      <c r="C23" s="22">
        <v>345.24</v>
      </c>
      <c r="D23" s="25">
        <v>400</v>
      </c>
      <c r="E23" s="25"/>
      <c r="F23" s="22">
        <v>35.65</v>
      </c>
      <c r="G23" s="20"/>
      <c r="H23" s="20"/>
      <c r="I23" s="25">
        <v>-687.3</v>
      </c>
      <c r="J23" s="20"/>
      <c r="K23" s="20"/>
      <c r="L23" s="20"/>
      <c r="M23" s="24">
        <f t="shared" si="1"/>
        <v>93.590000000000032</v>
      </c>
    </row>
    <row r="24" spans="1:15" ht="15" customHeight="1" x14ac:dyDescent="0.2">
      <c r="A24" s="2" t="s">
        <v>17</v>
      </c>
      <c r="B24" s="3" t="s">
        <v>10</v>
      </c>
      <c r="C24" s="22">
        <v>575.71</v>
      </c>
      <c r="D24" s="25">
        <v>700</v>
      </c>
      <c r="E24" s="25"/>
      <c r="F24" s="22"/>
      <c r="G24" s="20"/>
      <c r="H24" s="20"/>
      <c r="I24" s="25">
        <v>-632.62</v>
      </c>
      <c r="J24" s="20"/>
      <c r="K24" s="20"/>
      <c r="L24" s="20"/>
      <c r="M24" s="24">
        <f t="shared" si="1"/>
        <v>643.09</v>
      </c>
    </row>
    <row r="25" spans="1:15" ht="15" customHeight="1" x14ac:dyDescent="0.2">
      <c r="A25" s="1" t="s">
        <v>19</v>
      </c>
      <c r="B25" s="5" t="s">
        <v>33</v>
      </c>
      <c r="C25" s="23">
        <f t="shared" ref="C25:L25" si="5">SUM(C13,C16,C19,C22)</f>
        <v>88233.19</v>
      </c>
      <c r="D25" s="26">
        <f t="shared" si="5"/>
        <v>314350.03999999998</v>
      </c>
      <c r="E25" s="26">
        <f t="shared" si="5"/>
        <v>0</v>
      </c>
      <c r="F25" s="23">
        <f t="shared" si="5"/>
        <v>83.12</v>
      </c>
      <c r="G25" s="18">
        <f t="shared" si="5"/>
        <v>0</v>
      </c>
      <c r="H25" s="18">
        <f t="shared" si="5"/>
        <v>0</v>
      </c>
      <c r="I25" s="26">
        <f t="shared" si="5"/>
        <v>-319105.30999999994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26">
        <f t="shared" si="1"/>
        <v>83561.040000000037</v>
      </c>
    </row>
    <row r="26" spans="1:15" x14ac:dyDescent="0.2">
      <c r="A26" s="19" t="s">
        <v>38</v>
      </c>
    </row>
    <row r="27" spans="1:15" customFormat="1" ht="15" customHeight="1" x14ac:dyDescent="0.2">
      <c r="A27" s="14"/>
      <c r="B27" s="14"/>
      <c r="C27" s="14"/>
      <c r="D27" s="14"/>
      <c r="E27" s="14"/>
    </row>
    <row r="28" spans="1:15" customFormat="1" ht="15" customHeight="1" x14ac:dyDescent="0.2">
      <c r="A28" s="14"/>
      <c r="B28" s="14"/>
      <c r="C28" s="14"/>
      <c r="D28" s="14"/>
      <c r="E28" s="14"/>
      <c r="O28" s="13"/>
    </row>
    <row r="29" spans="1:15" customFormat="1" ht="12.75" customHeight="1" x14ac:dyDescent="0.2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O29" s="13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Admins</dc:creator>
  <cp:lastModifiedBy>Admins</cp:lastModifiedBy>
  <cp:lastPrinted>2017-10-16T09:31:06Z</cp:lastPrinted>
  <dcterms:created xsi:type="dcterms:W3CDTF">1996-10-14T23:33:28Z</dcterms:created>
  <dcterms:modified xsi:type="dcterms:W3CDTF">2017-10-19T14:53:24Z</dcterms:modified>
</cp:coreProperties>
</file>