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<sst xmlns="http://schemas.openxmlformats.org/spreadsheetml/2006/main" count="446" uniqueCount="178">
  <si>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</si>
  <si>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</si>
  <si>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</si>
  <si>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</si>
  <si>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</si>
  <si>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</si>
  <si>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</si>
  <si>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</si>
  <si>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</si>
  <si>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</si>
  <si>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</si>
  <si>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</si>
  <si>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</si>
  <si>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</si>
  <si>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</si>
  <si>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</si>
  <si>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</si>
  <si>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</si>
  <si>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</si>
  <si>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</si>
  <si>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</si>
  <si>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</si>
  <si>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</si>
  <si>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</si>
  <si>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</si>
  <si>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</si>
  <si>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</si>
  <si>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</si>
  <si>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</si>
  <si>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</si>
  <si>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</si>
  <si>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</si>
  <si>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</si>
  <si>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</si>
  <si>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</si>
  <si>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</si>
  <si>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</si>
  <si>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</si>
  <si>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</si>
  <si>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</si>
  <si>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</si>
  <si>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</si>
  <si>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</si>
  <si>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</si>
  <si>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</si>
  <si>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</si>
  <si>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</si>
  <si>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</si>
  <si>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</si>
  <si>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</si>
  <si>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</si>
  <si>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</si>
  <si>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</si>
  <si>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</si>
  <si>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</si>
  <si>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</si>
  <si>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</si>
  <si>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</si>
  <si>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</si>
  <si>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</si>
  <si>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</si>
  <si>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</si>
  <si>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</si>
  <si>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</si>
  <si>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</si>
  <si>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</si>
  <si>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</si>
  <si>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</si>
  <si>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</si>
  <si>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</si>
  <si>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</si>
  <si>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</si>
  <si>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</si>
  <si>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</si>
  <si>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</si>
  <si>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</si>
  <si>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</si>
  <si>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</si>
  <si>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</si>
  <si>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</si>
  <si>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</si>
  <si>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</si>
  <si>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</si>
  <si>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</si>
  <si>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</si>
  <si>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</si>
  <si>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</si>
  <si>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</si>
  <si>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</si>
  <si>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</si>
  <si>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</si>
  <si>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</si>
  <si>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</si>
  <si>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</si>
  <si>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</si>
  <si>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</si>
  <si>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</si>
  <si>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</si>
  <si>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</si>
  <si>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</si>
  <si>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</si>
  <si>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</si>
  <si>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</si>
  <si>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</si>
  <si>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</si>
  <si>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</si>
  <si>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</si>
  <si>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</si>
  <si>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</si>
  <si>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</si>
  <si>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</si>
  <si>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</si>
  <si>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</si>
  <si>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</si>
  <si>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</si>
  <si>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</si>
  <si>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</si>
  <si>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</si>
  <si>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</si>
  <si>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</si>
  <si>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</si>
  <si>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</si>
  <si>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</si>
  <si>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</si>
  <si>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</si>
  <si>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</si>
  <si>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</si>
  <si>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</si>
  <si>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</si>
  <si>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</si>
  <si>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</si>
  <si>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</si>
  <si>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</si>
  <si>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</si>
  <si>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</si>
  <si>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</si>
  <si>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</si>
  <si>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</si>
  <si>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</si>
  <si>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</si>
  <si>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</si>
  <si>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</si>
  <si>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</si>
  <si>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</si>
  <si>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</si>
  <si>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</si>
  <si>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</si>
  <si>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</si>
  <si>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</si>
  <si>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</si>
  <si>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</si>
  <si>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</si>
  <si>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</si>
  <si>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</si>
  <si>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</si>
  <si>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</si>
  <si>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</si>
  <si>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</si>
  <si>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</si>
  <si>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</si>
  <si>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</si>
  <si>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</si>
  <si>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</si>
  <si>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</si>
  <si>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</si>
  <si>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</si>
  <si>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</si>
  <si>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</si>
  <si>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</si>
  <si>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</si>
  <si>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</si>
  <si>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</si>
  <si>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</si>
  <si>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</si>
  <si>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>VILKAVIŠKIO RAJONO SŪDAVOS VIDURINĖ MOKYKLA</t>
  </si>
  <si>
    <t>Direktorė______________________________________________________________</t>
  </si>
  <si>
    <t xml:space="preserve">                               Laima Pakinkienė________________</t>
  </si>
  <si>
    <t>PAGAL 2011M.BIRŽELIO 30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</si>
</sst>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  <font>
      <u val="single"/>
      <sz val="2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16" fontId="7" fillId="2" borderId="1" xfId="0" applyNumberFormat="1" applyFont="1" applyFill="1" applyBorder="1" applyAlignment="1" quotePrefix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6" fontId="13" fillId="2" borderId="3" xfId="0" applyNumberFormat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 quotePrefix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41" t="s">
        <v>103</v>
      </c>
      <c r="E1" s="238"/>
      <c r="F1" s="238"/>
    </row>
    <row r="2" spans="4:6" ht="12.75">
      <c r="D2" s="241" t="s">
        <v>106</v>
      </c>
      <c r="E2" s="238"/>
      <c r="F2" s="238"/>
    </row>
    <row r="4" spans="1:6" ht="12.75">
      <c r="A4" s="242" t="s">
        <v>105</v>
      </c>
      <c r="B4" s="238"/>
      <c r="C4" s="238"/>
      <c r="D4" s="238"/>
      <c r="E4" s="238"/>
      <c r="F4" s="238"/>
    </row>
    <row r="5" spans="1:6" ht="12.75">
      <c r="A5" s="239" t="s">
        <v>0</v>
      </c>
      <c r="B5" s="238"/>
      <c r="C5" s="238"/>
      <c r="D5" s="238"/>
      <c r="E5" s="238"/>
      <c r="F5" s="238"/>
    </row>
    <row r="6" spans="1:6" ht="12.75">
      <c r="A6" s="239" t="s">
        <v>128</v>
      </c>
      <c r="B6" s="238"/>
      <c r="C6" s="238"/>
      <c r="D6" s="238"/>
      <c r="E6" s="238"/>
      <c r="F6" s="238"/>
    </row>
    <row r="7" spans="1:4" ht="12.75">
      <c r="A7" s="237"/>
      <c r="B7" s="238"/>
      <c r="C7" s="238"/>
      <c r="D7" s="238"/>
    </row>
    <row r="8" spans="1:6" ht="12.75" customHeight="1">
      <c r="A8" s="239" t="s">
        <v>129</v>
      </c>
      <c r="B8" s="238"/>
      <c r="C8" s="238"/>
      <c r="D8" s="238"/>
      <c r="E8" s="238"/>
      <c r="F8" s="238"/>
    </row>
    <row r="9" spans="1:6" ht="12.75">
      <c r="A9" s="239" t="s">
        <v>164</v>
      </c>
      <c r="B9" s="240"/>
      <c r="C9" s="240"/>
      <c r="D9" s="240"/>
      <c r="E9" s="240"/>
      <c r="F9" s="240"/>
    </row>
    <row r="10" spans="1:6" ht="12.75">
      <c r="A10" s="240"/>
      <c r="B10" s="240"/>
      <c r="C10" s="240"/>
      <c r="D10" s="240"/>
      <c r="E10" s="240"/>
      <c r="F10" s="240"/>
    </row>
    <row r="11" spans="1:4" ht="12.75">
      <c r="A11" s="237"/>
      <c r="B11" s="238"/>
      <c r="C11" s="238"/>
      <c r="D11" s="238"/>
    </row>
    <row r="12" spans="1:6" ht="12.75">
      <c r="A12" s="242" t="s">
        <v>1</v>
      </c>
      <c r="B12" s="250"/>
      <c r="C12" s="250"/>
      <c r="D12" s="250"/>
      <c r="E12" s="250"/>
      <c r="F12" s="250"/>
    </row>
    <row r="13" spans="1:6" ht="12.75">
      <c r="A13" s="242" t="s">
        <v>2</v>
      </c>
      <c r="B13" s="250"/>
      <c r="C13" s="250"/>
      <c r="D13" s="250"/>
      <c r="E13" s="250"/>
      <c r="F13" s="250"/>
    </row>
    <row r="14" s="239" customFormat="1" ht="12.75"/>
    <row r="15" spans="1:6" ht="12.75">
      <c r="A15" s="239" t="s">
        <v>3</v>
      </c>
      <c r="B15" s="238"/>
      <c r="C15" s="238"/>
      <c r="D15" s="238"/>
      <c r="E15" s="238"/>
      <c r="F15" s="238"/>
    </row>
    <row r="16" spans="1:6" ht="12.75">
      <c r="A16" s="239" t="s">
        <v>4</v>
      </c>
      <c r="B16" s="238"/>
      <c r="C16" s="238"/>
      <c r="D16" s="238"/>
      <c r="E16" s="238"/>
      <c r="F16" s="238"/>
    </row>
    <row r="17" spans="1:6" ht="12.75">
      <c r="A17" s="32"/>
      <c r="B17" s="33"/>
      <c r="C17" s="33"/>
      <c r="D17" s="243" t="s">
        <v>5</v>
      </c>
      <c r="E17" s="244"/>
      <c r="F17" s="244"/>
    </row>
    <row r="18" spans="1:6" ht="67.5" customHeight="1">
      <c r="A18" s="1" t="s">
        <v>6</v>
      </c>
      <c r="B18" s="245" t="s">
        <v>7</v>
      </c>
      <c r="C18" s="246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134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47" t="s">
        <v>87</v>
      </c>
      <c r="C69" s="248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137</v>
      </c>
      <c r="D71" s="48" t="s">
        <v>138</v>
      </c>
      <c r="E71" s="249" t="s">
        <v>139</v>
      </c>
      <c r="F71" s="249"/>
    </row>
    <row r="72" spans="2:6" s="25" customFormat="1" ht="12.75" customHeight="1">
      <c r="B72" s="5"/>
      <c r="C72" s="35" t="s">
        <v>131</v>
      </c>
      <c r="D72" s="33" t="s">
        <v>135</v>
      </c>
      <c r="E72" s="239" t="s">
        <v>136</v>
      </c>
      <c r="F72" s="239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mergeCells count="19">
    <mergeCell ref="A12:F12"/>
    <mergeCell ref="A13:F13"/>
    <mergeCell ref="A15:F15"/>
    <mergeCell ref="A16:F16"/>
    <mergeCell ref="A14:IV14"/>
    <mergeCell ref="D17:F17"/>
    <mergeCell ref="B18:C18"/>
    <mergeCell ref="B69:C69"/>
    <mergeCell ref="E72:F72"/>
    <mergeCell ref="E71:F71"/>
    <mergeCell ref="D1:F1"/>
    <mergeCell ref="D2:F2"/>
    <mergeCell ref="A5:F5"/>
    <mergeCell ref="A6:F6"/>
    <mergeCell ref="A4:F4"/>
    <mergeCell ref="A7:D7"/>
    <mergeCell ref="A8:F8"/>
    <mergeCell ref="A11:D11"/>
    <mergeCell ref="A9:F10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="40" zoomScaleSheetLayoutView="40" workbookViewId="0" topLeftCell="A1">
      <selection activeCell="L79" sqref="K79:L79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7.8515625" style="133" customWidth="1"/>
    <col min="8" max="16384" width="9.140625" style="133" customWidth="1"/>
  </cols>
  <sheetData>
    <row r="1" spans="5:7" ht="88.5" customHeight="1">
      <c r="E1" s="259" t="s">
        <v>103</v>
      </c>
      <c r="F1" s="260"/>
      <c r="G1" s="260"/>
    </row>
    <row r="2" spans="5:7" ht="33">
      <c r="E2" s="261" t="s">
        <v>142</v>
      </c>
      <c r="F2" s="262"/>
      <c r="G2" s="262"/>
    </row>
    <row r="4" spans="1:7" ht="33">
      <c r="A4" s="255" t="s">
        <v>101</v>
      </c>
      <c r="B4" s="256"/>
      <c r="C4" s="256"/>
      <c r="D4" s="256"/>
      <c r="E4" s="256"/>
      <c r="F4" s="236"/>
      <c r="G4" s="236"/>
    </row>
    <row r="5" spans="1:7" ht="33">
      <c r="A5" s="262"/>
      <c r="B5" s="262"/>
      <c r="C5" s="262"/>
      <c r="D5" s="262"/>
      <c r="E5" s="262"/>
      <c r="F5" s="262"/>
      <c r="G5" s="262"/>
    </row>
    <row r="6" spans="1:7" ht="33.75">
      <c r="A6" s="255" t="s">
        <v>174</v>
      </c>
      <c r="B6" s="256"/>
      <c r="C6" s="256"/>
      <c r="D6" s="256"/>
      <c r="E6" s="256"/>
      <c r="F6" s="257"/>
      <c r="G6" s="257"/>
    </row>
    <row r="7" spans="1:7" ht="33">
      <c r="A7" s="252" t="s">
        <v>170</v>
      </c>
      <c r="B7" s="227"/>
      <c r="C7" s="227"/>
      <c r="D7" s="227"/>
      <c r="E7" s="227"/>
      <c r="F7" s="236"/>
      <c r="G7" s="236"/>
    </row>
    <row r="8" spans="1:7" ht="12.75" customHeight="1">
      <c r="A8" s="252" t="s">
        <v>132</v>
      </c>
      <c r="B8" s="227"/>
      <c r="C8" s="227"/>
      <c r="D8" s="227"/>
      <c r="E8" s="227"/>
      <c r="F8" s="236"/>
      <c r="G8" s="236"/>
    </row>
    <row r="9" spans="1:7" ht="33">
      <c r="A9" s="221" t="s">
        <v>164</v>
      </c>
      <c r="B9" s="222"/>
      <c r="C9" s="222"/>
      <c r="D9" s="222"/>
      <c r="E9" s="222"/>
      <c r="F9" s="223"/>
      <c r="G9" s="223"/>
    </row>
    <row r="10" spans="1:7" ht="33">
      <c r="A10" s="223"/>
      <c r="B10" s="223"/>
      <c r="C10" s="223"/>
      <c r="D10" s="223"/>
      <c r="E10" s="223"/>
      <c r="F10" s="223"/>
      <c r="G10" s="223"/>
    </row>
    <row r="11" spans="1:5" ht="33">
      <c r="A11" s="220"/>
      <c r="B11" s="236"/>
      <c r="C11" s="236"/>
      <c r="D11" s="236"/>
      <c r="E11" s="236"/>
    </row>
    <row r="12" spans="1:7" ht="33.75">
      <c r="A12" s="255" t="s">
        <v>1</v>
      </c>
      <c r="B12" s="256"/>
      <c r="C12" s="256"/>
      <c r="D12" s="256"/>
      <c r="E12" s="256"/>
      <c r="F12" s="257"/>
      <c r="G12" s="257"/>
    </row>
    <row r="13" spans="1:7" ht="73.5" customHeight="1">
      <c r="A13" s="255" t="s">
        <v>177</v>
      </c>
      <c r="B13" s="256"/>
      <c r="C13" s="256"/>
      <c r="D13" s="256"/>
      <c r="E13" s="256"/>
      <c r="F13" s="257"/>
      <c r="G13" s="257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58">
        <v>40739</v>
      </c>
      <c r="B15" s="227"/>
      <c r="C15" s="227"/>
      <c r="D15" s="227"/>
      <c r="E15" s="227"/>
      <c r="F15" s="236"/>
      <c r="G15" s="236"/>
    </row>
    <row r="16" spans="1:7" ht="33">
      <c r="A16" s="252" t="s">
        <v>4</v>
      </c>
      <c r="B16" s="252"/>
      <c r="C16" s="252"/>
      <c r="D16" s="252"/>
      <c r="E16" s="252"/>
      <c r="F16" s="236"/>
      <c r="G16" s="236"/>
    </row>
    <row r="17" spans="1:7" ht="33">
      <c r="A17" s="136"/>
      <c r="B17" s="138"/>
      <c r="C17" s="138"/>
      <c r="D17" s="138"/>
      <c r="E17" s="224" t="s">
        <v>5</v>
      </c>
      <c r="F17" s="254"/>
      <c r="G17" s="254"/>
    </row>
    <row r="18" spans="1:7" ht="165">
      <c r="A18" s="140" t="s">
        <v>6</v>
      </c>
      <c r="B18" s="233" t="s">
        <v>7</v>
      </c>
      <c r="C18" s="234"/>
      <c r="D18" s="235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219">
        <f>F20+F25+F36+F37</f>
        <v>672688</v>
      </c>
      <c r="G19" s="219">
        <f>G20+G25+G36+G37</f>
        <v>711408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6">
        <f>F21+F22+F23+F24</f>
        <v>3594</v>
      </c>
      <c r="G20" s="146">
        <f>G21+G22+G23+G24</f>
        <v>4405</v>
      </c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6"/>
      <c r="G21" s="146"/>
    </row>
    <row r="22" spans="1:7" s="134" customFormat="1" ht="31.5" customHeight="1">
      <c r="A22" s="151" t="s">
        <v>16</v>
      </c>
      <c r="B22" s="152"/>
      <c r="C22" s="153" t="s">
        <v>143</v>
      </c>
      <c r="D22" s="156"/>
      <c r="E22" s="157"/>
      <c r="F22" s="146">
        <v>3575</v>
      </c>
      <c r="G22" s="146">
        <v>4370</v>
      </c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6">
        <v>19</v>
      </c>
      <c r="G23" s="146">
        <v>35</v>
      </c>
    </row>
    <row r="24" spans="1:7" s="134" customFormat="1" ht="27.75" customHeight="1">
      <c r="A24" s="151" t="s">
        <v>19</v>
      </c>
      <c r="B24" s="152"/>
      <c r="C24" s="153" t="s">
        <v>154</v>
      </c>
      <c r="D24" s="156"/>
      <c r="E24" s="158"/>
      <c r="F24" s="146"/>
      <c r="G24" s="146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6">
        <f>F26+F27+F28+F29+F30+F31+F32+F33+F34+F35</f>
        <v>669094</v>
      </c>
      <c r="G25" s="146">
        <f>G26+G27+G28+G29+G30+G31+G32+G33+G34+G35</f>
        <v>707003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6"/>
      <c r="G26" s="146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6">
        <v>317399</v>
      </c>
      <c r="G27" s="146">
        <v>324785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6">
        <v>147517</v>
      </c>
      <c r="G28" s="146">
        <v>151118</v>
      </c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6"/>
      <c r="G29" s="146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6">
        <v>150849</v>
      </c>
      <c r="G30" s="146">
        <v>166044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6"/>
      <c r="G31" s="146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6"/>
      <c r="G32" s="146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6">
        <v>40581</v>
      </c>
      <c r="G33" s="146">
        <v>51021</v>
      </c>
    </row>
    <row r="34" spans="1:7" s="134" customFormat="1" ht="31.5" customHeight="1">
      <c r="A34" s="151" t="s">
        <v>38</v>
      </c>
      <c r="B34" s="162"/>
      <c r="C34" s="163" t="s">
        <v>171</v>
      </c>
      <c r="D34" s="58"/>
      <c r="E34" s="157"/>
      <c r="F34" s="146">
        <v>12748</v>
      </c>
      <c r="G34" s="146">
        <v>14035</v>
      </c>
    </row>
    <row r="35" spans="1:7" s="134" customFormat="1" ht="33.75" customHeight="1">
      <c r="A35" s="151" t="s">
        <v>39</v>
      </c>
      <c r="B35" s="152"/>
      <c r="C35" s="153" t="s">
        <v>166</v>
      </c>
      <c r="D35" s="156"/>
      <c r="E35" s="158"/>
      <c r="F35" s="146"/>
      <c r="G35" s="146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>
        <v>0</v>
      </c>
      <c r="G36" s="146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6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9"/>
      <c r="G38" s="219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219">
        <f>F40+F46+F47+F53+F54</f>
        <v>310651</v>
      </c>
      <c r="G39" s="219">
        <f>G40+G46+G47+G53+G54</f>
        <v>199118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6">
        <v>4066</v>
      </c>
      <c r="G40" s="146">
        <v>4982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6"/>
      <c r="G41" s="146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6">
        <v>4066</v>
      </c>
      <c r="G42" s="146">
        <v>4982</v>
      </c>
    </row>
    <row r="43" spans="1:7" s="134" customFormat="1" ht="33">
      <c r="A43" s="173" t="s">
        <v>17</v>
      </c>
      <c r="B43" s="162"/>
      <c r="C43" s="163" t="s">
        <v>144</v>
      </c>
      <c r="D43" s="58"/>
      <c r="E43" s="157"/>
      <c r="F43" s="146"/>
      <c r="G43" s="146"/>
    </row>
    <row r="44" spans="1:7" s="134" customFormat="1" ht="33">
      <c r="A44" s="173" t="s">
        <v>19</v>
      </c>
      <c r="B44" s="162"/>
      <c r="C44" s="163" t="s">
        <v>162</v>
      </c>
      <c r="D44" s="58"/>
      <c r="E44" s="157"/>
      <c r="F44" s="146"/>
      <c r="G44" s="146"/>
    </row>
    <row r="45" spans="1:7" s="134" customFormat="1" ht="31.5" customHeight="1">
      <c r="A45" s="174" t="s">
        <v>100</v>
      </c>
      <c r="B45" s="167"/>
      <c r="C45" s="225" t="s">
        <v>120</v>
      </c>
      <c r="D45" s="226"/>
      <c r="E45" s="157"/>
      <c r="F45" s="146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6">
        <v>13511</v>
      </c>
      <c r="G46" s="146">
        <v>728</v>
      </c>
    </row>
    <row r="47" spans="1:7" s="134" customFormat="1" ht="33.75" customHeight="1">
      <c r="A47" s="169" t="s">
        <v>40</v>
      </c>
      <c r="B47" s="170" t="s">
        <v>172</v>
      </c>
      <c r="C47" s="171"/>
      <c r="D47" s="172"/>
      <c r="E47" s="158"/>
      <c r="F47" s="146">
        <v>258006</v>
      </c>
      <c r="G47" s="146">
        <v>142167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181"/>
      <c r="G48" s="181"/>
    </row>
    <row r="49" spans="1:7" s="134" customFormat="1" ht="30" customHeight="1">
      <c r="A49" s="173" t="s">
        <v>145</v>
      </c>
      <c r="B49" s="162"/>
      <c r="C49" s="163" t="s">
        <v>58</v>
      </c>
      <c r="D49" s="58"/>
      <c r="E49" s="182"/>
      <c r="F49" s="146"/>
      <c r="G49" s="146"/>
    </row>
    <row r="50" spans="1:7" s="134" customFormat="1" ht="33.75" customHeight="1">
      <c r="A50" s="173" t="s">
        <v>44</v>
      </c>
      <c r="B50" s="162"/>
      <c r="C50" s="225" t="s">
        <v>97</v>
      </c>
      <c r="D50" s="226"/>
      <c r="E50" s="182"/>
      <c r="F50" s="146"/>
      <c r="G50" s="146"/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2"/>
      <c r="F51" s="146">
        <v>258006</v>
      </c>
      <c r="G51" s="146">
        <v>141482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6">
        <v>0</v>
      </c>
      <c r="G52" s="146">
        <v>685</v>
      </c>
    </row>
    <row r="53" spans="1:7" s="134" customFormat="1" ht="31.5" customHeight="1">
      <c r="A53" s="169" t="s">
        <v>49</v>
      </c>
      <c r="B53" s="183" t="s">
        <v>60</v>
      </c>
      <c r="C53" s="183"/>
      <c r="D53" s="184"/>
      <c r="E53" s="182"/>
      <c r="F53" s="146"/>
      <c r="G53" s="146"/>
    </row>
    <row r="54" spans="1:7" s="134" customFormat="1" ht="39" customHeight="1">
      <c r="A54" s="169" t="s">
        <v>61</v>
      </c>
      <c r="B54" s="183" t="s">
        <v>62</v>
      </c>
      <c r="C54" s="183"/>
      <c r="D54" s="184"/>
      <c r="E54" s="158"/>
      <c r="F54" s="146">
        <v>35068</v>
      </c>
      <c r="G54" s="146">
        <v>51241</v>
      </c>
    </row>
    <row r="55" spans="1:7" s="134" customFormat="1" ht="31.5" customHeight="1">
      <c r="A55" s="185"/>
      <c r="B55" s="186"/>
      <c r="C55" s="187"/>
      <c r="D55" s="188"/>
      <c r="E55" s="189"/>
      <c r="F55" s="190"/>
      <c r="G55" s="190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219">
        <f>F19+F38+F39</f>
        <v>983339</v>
      </c>
      <c r="G56" s="219">
        <f>G19+G38+G39</f>
        <v>910526</v>
      </c>
    </row>
    <row r="57" spans="1:7" s="134" customFormat="1" ht="27.75" customHeight="1">
      <c r="A57" s="151"/>
      <c r="B57" s="152"/>
      <c r="C57" s="191"/>
      <c r="D57" s="154"/>
      <c r="E57" s="154"/>
      <c r="F57" s="146"/>
      <c r="G57" s="146"/>
    </row>
    <row r="58" spans="1:7" s="134" customFormat="1" ht="33.75" customHeight="1">
      <c r="A58" s="142" t="s">
        <v>64</v>
      </c>
      <c r="B58" s="143" t="s">
        <v>65</v>
      </c>
      <c r="C58" s="143"/>
      <c r="D58" s="192"/>
      <c r="E58" s="158"/>
      <c r="F58" s="219">
        <f>F59+F60+F61+F62</f>
        <v>719740</v>
      </c>
      <c r="G58" s="219">
        <f>G59+G60+G61+G62</f>
        <v>765404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6">
        <v>33882</v>
      </c>
      <c r="G59" s="146">
        <v>30739</v>
      </c>
    </row>
    <row r="60" spans="1:7" s="134" customFormat="1" ht="30" customHeight="1">
      <c r="A60" s="193" t="s">
        <v>20</v>
      </c>
      <c r="B60" s="159" t="s">
        <v>67</v>
      </c>
      <c r="C60" s="160"/>
      <c r="D60" s="161"/>
      <c r="E60" s="194"/>
      <c r="F60" s="190">
        <v>631567</v>
      </c>
      <c r="G60" s="190">
        <v>660176</v>
      </c>
    </row>
    <row r="61" spans="1:7" s="134" customFormat="1" ht="33.75" customHeight="1">
      <c r="A61" s="147" t="s">
        <v>40</v>
      </c>
      <c r="B61" s="228" t="s">
        <v>121</v>
      </c>
      <c r="C61" s="229"/>
      <c r="D61" s="230"/>
      <c r="E61" s="158"/>
      <c r="F61" s="146">
        <v>46802</v>
      </c>
      <c r="G61" s="146">
        <v>71855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6">
        <v>7489</v>
      </c>
      <c r="G62" s="146">
        <v>2634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219">
        <f>F64+F68</f>
        <v>263599</v>
      </c>
      <c r="G63" s="219">
        <f>G64+G68</f>
        <v>145122</v>
      </c>
    </row>
    <row r="64" spans="1:7" s="134" customFormat="1" ht="35.25" customHeight="1">
      <c r="A64" s="147" t="s">
        <v>13</v>
      </c>
      <c r="B64" s="148" t="s">
        <v>71</v>
      </c>
      <c r="C64" s="195"/>
      <c r="D64" s="196"/>
      <c r="E64" s="158"/>
      <c r="F64" s="146">
        <f>F65+F66+F67</f>
        <v>0</v>
      </c>
      <c r="G64" s="146">
        <f>G65+G66+G67</f>
        <v>0</v>
      </c>
    </row>
    <row r="65" spans="1:7" s="134" customFormat="1" ht="33">
      <c r="A65" s="151" t="s">
        <v>14</v>
      </c>
      <c r="B65" s="197"/>
      <c r="C65" s="153" t="s">
        <v>109</v>
      </c>
      <c r="D65" s="198"/>
      <c r="E65" s="182"/>
      <c r="F65" s="146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6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6"/>
      <c r="G67" s="146"/>
    </row>
    <row r="68" spans="1:7" s="203" customFormat="1" ht="35.25" customHeight="1">
      <c r="A68" s="169" t="s">
        <v>20</v>
      </c>
      <c r="B68" s="199" t="s">
        <v>74</v>
      </c>
      <c r="C68" s="200"/>
      <c r="D68" s="201"/>
      <c r="E68" s="184"/>
      <c r="F68" s="202">
        <f>F69+F70+F71+F72+F73+F76+F77+F78+F79+F80+F81</f>
        <v>263599</v>
      </c>
      <c r="G68" s="202">
        <f>G69+G70+G71+G72+G73+G76+G77+G78+G79+G80+G81</f>
        <v>145122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6"/>
      <c r="G69" s="146"/>
    </row>
    <row r="70" spans="1:7" s="134" customFormat="1" ht="39" customHeight="1">
      <c r="A70" s="151" t="s">
        <v>24</v>
      </c>
      <c r="B70" s="197"/>
      <c r="C70" s="153" t="s">
        <v>125</v>
      </c>
      <c r="D70" s="198"/>
      <c r="E70" s="182"/>
      <c r="F70" s="146"/>
      <c r="G70" s="146"/>
    </row>
    <row r="71" spans="1:7" s="134" customFormat="1" ht="41.25" customHeight="1">
      <c r="A71" s="151" t="s">
        <v>26</v>
      </c>
      <c r="B71" s="197"/>
      <c r="C71" s="153" t="s">
        <v>110</v>
      </c>
      <c r="D71" s="198"/>
      <c r="E71" s="182"/>
      <c r="F71" s="146"/>
      <c r="G71" s="146"/>
    </row>
    <row r="72" spans="1:7" s="134" customFormat="1" ht="33">
      <c r="A72" s="151" t="s">
        <v>28</v>
      </c>
      <c r="B72" s="171"/>
      <c r="C72" s="204" t="s">
        <v>92</v>
      </c>
      <c r="D72" s="205"/>
      <c r="E72" s="182"/>
      <c r="F72" s="146"/>
      <c r="G72" s="146"/>
    </row>
    <row r="73" spans="1:7" s="134" customFormat="1" ht="31.5" customHeight="1">
      <c r="A73" s="151" t="s">
        <v>30</v>
      </c>
      <c r="B73" s="171"/>
      <c r="C73" s="204" t="s">
        <v>111</v>
      </c>
      <c r="D73" s="205"/>
      <c r="E73" s="158"/>
      <c r="F73" s="146">
        <f>F74+F75</f>
        <v>0</v>
      </c>
      <c r="G73" s="146">
        <v>0</v>
      </c>
    </row>
    <row r="74" spans="1:7" s="134" customFormat="1" ht="35.25" customHeight="1">
      <c r="A74" s="173" t="s">
        <v>146</v>
      </c>
      <c r="B74" s="162"/>
      <c r="C74" s="179"/>
      <c r="D74" s="58" t="s">
        <v>75</v>
      </c>
      <c r="E74" s="182"/>
      <c r="F74" s="146"/>
      <c r="G74" s="146"/>
    </row>
    <row r="75" spans="1:7" s="134" customFormat="1" ht="31.5" customHeight="1">
      <c r="A75" s="173" t="s">
        <v>147</v>
      </c>
      <c r="B75" s="162"/>
      <c r="C75" s="179"/>
      <c r="D75" s="58" t="s">
        <v>76</v>
      </c>
      <c r="E75" s="157"/>
      <c r="F75" s="146">
        <v>0</v>
      </c>
      <c r="G75" s="146">
        <v>0</v>
      </c>
    </row>
    <row r="76" spans="1:7" s="134" customFormat="1" ht="37.5" customHeight="1">
      <c r="A76" s="173" t="s">
        <v>32</v>
      </c>
      <c r="B76" s="176"/>
      <c r="C76" s="206" t="s">
        <v>77</v>
      </c>
      <c r="D76" s="207"/>
      <c r="E76" s="157"/>
      <c r="F76" s="146"/>
      <c r="G76" s="146"/>
    </row>
    <row r="77" spans="1:7" s="134" customFormat="1" ht="35.25" customHeight="1">
      <c r="A77" s="173" t="s">
        <v>34</v>
      </c>
      <c r="B77" s="208"/>
      <c r="C77" s="163" t="s">
        <v>134</v>
      </c>
      <c r="D77" s="209"/>
      <c r="E77" s="182"/>
      <c r="F77" s="146"/>
      <c r="G77" s="146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2"/>
      <c r="F78" s="146">
        <v>54565</v>
      </c>
      <c r="G78" s="146">
        <v>32531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2"/>
      <c r="F79" s="146">
        <v>101525</v>
      </c>
      <c r="G79" s="146">
        <v>5082</v>
      </c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2"/>
      <c r="F80" s="146">
        <v>107509</v>
      </c>
      <c r="G80" s="146">
        <v>107509</v>
      </c>
    </row>
    <row r="81" spans="1:7" s="134" customFormat="1" ht="30" customHeight="1">
      <c r="A81" s="151" t="s">
        <v>148</v>
      </c>
      <c r="B81" s="152"/>
      <c r="C81" s="153" t="s">
        <v>80</v>
      </c>
      <c r="D81" s="156"/>
      <c r="E81" s="165"/>
      <c r="F81" s="146">
        <v>0</v>
      </c>
      <c r="G81" s="146"/>
    </row>
    <row r="82" spans="1:7" s="134" customFormat="1" ht="31.5" customHeight="1">
      <c r="A82" s="142" t="s">
        <v>81</v>
      </c>
      <c r="B82" s="210" t="s">
        <v>82</v>
      </c>
      <c r="C82" s="211"/>
      <c r="D82" s="212"/>
      <c r="E82" s="165"/>
      <c r="F82" s="219">
        <f>F83+F84+F87+F88</f>
        <v>0</v>
      </c>
      <c r="G82" s="219">
        <f>G83+G84+G87+G88</f>
        <v>0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6"/>
      <c r="G83" s="146"/>
    </row>
    <row r="84" spans="1:7" s="134" customFormat="1" ht="31.5" customHeight="1">
      <c r="A84" s="147" t="s">
        <v>20</v>
      </c>
      <c r="B84" s="148" t="s">
        <v>83</v>
      </c>
      <c r="C84" s="195"/>
      <c r="D84" s="196"/>
      <c r="E84" s="158"/>
      <c r="F84" s="146">
        <f>F85+F86</f>
        <v>0</v>
      </c>
      <c r="G84" s="146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6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3"/>
      <c r="E87" s="158"/>
      <c r="F87" s="146"/>
      <c r="G87" s="146"/>
    </row>
    <row r="88" spans="1:7" s="134" customFormat="1" ht="33.75" customHeight="1">
      <c r="A88" s="193" t="s">
        <v>49</v>
      </c>
      <c r="B88" s="159" t="s">
        <v>86</v>
      </c>
      <c r="C88" s="160"/>
      <c r="D88" s="161"/>
      <c r="E88" s="158"/>
      <c r="F88" s="146">
        <f>F89+F90</f>
        <v>0</v>
      </c>
      <c r="G88" s="146">
        <f>G89+G90</f>
        <v>0</v>
      </c>
    </row>
    <row r="89" spans="1:7" s="134" customFormat="1" ht="37.5" customHeight="1">
      <c r="A89" s="151" t="s">
        <v>149</v>
      </c>
      <c r="B89" s="144"/>
      <c r="C89" s="153" t="s">
        <v>123</v>
      </c>
      <c r="D89" s="214"/>
      <c r="E89" s="157"/>
      <c r="F89" s="146"/>
      <c r="G89" s="146"/>
    </row>
    <row r="90" spans="1:7" s="134" customFormat="1" ht="36" customHeight="1">
      <c r="A90" s="151" t="s">
        <v>150</v>
      </c>
      <c r="B90" s="144"/>
      <c r="C90" s="153" t="s">
        <v>124</v>
      </c>
      <c r="D90" s="214"/>
      <c r="E90" s="157"/>
      <c r="F90" s="146"/>
      <c r="G90" s="146"/>
    </row>
    <row r="91" spans="1:7" s="134" customFormat="1" ht="42.75" customHeight="1">
      <c r="A91" s="142" t="s">
        <v>95</v>
      </c>
      <c r="B91" s="210" t="s">
        <v>96</v>
      </c>
      <c r="C91" s="212"/>
      <c r="D91" s="212"/>
      <c r="E91" s="157"/>
      <c r="F91" s="219"/>
      <c r="G91" s="219"/>
    </row>
    <row r="92" spans="1:7" s="134" customFormat="1" ht="37.5" customHeight="1">
      <c r="A92" s="142"/>
      <c r="B92" s="211"/>
      <c r="C92" s="215"/>
      <c r="D92" s="215"/>
      <c r="E92" s="157"/>
      <c r="F92" s="146"/>
      <c r="G92" s="146"/>
    </row>
    <row r="93" spans="1:7" s="134" customFormat="1" ht="33" customHeight="1">
      <c r="A93" s="142"/>
      <c r="B93" s="231" t="s">
        <v>151</v>
      </c>
      <c r="C93" s="232"/>
      <c r="D93" s="226"/>
      <c r="E93" s="158"/>
      <c r="F93" s="219">
        <f>F58+F63+F82+F91</f>
        <v>983339</v>
      </c>
      <c r="G93" s="219">
        <f>G58+G63+G82+G91</f>
        <v>910526</v>
      </c>
    </row>
    <row r="94" spans="1:7" s="134" customFormat="1" ht="33">
      <c r="A94" s="216"/>
      <c r="B94" s="217"/>
      <c r="C94" s="217"/>
      <c r="D94" s="217"/>
      <c r="E94" s="217"/>
      <c r="F94" s="135"/>
      <c r="G94" s="135"/>
    </row>
    <row r="95" spans="1:7" s="134" customFormat="1" ht="33">
      <c r="A95" s="138"/>
      <c r="B95" s="227" t="s">
        <v>175</v>
      </c>
      <c r="C95" s="227"/>
      <c r="D95" s="227"/>
      <c r="E95" s="139" t="s">
        <v>138</v>
      </c>
      <c r="F95" s="251" t="s">
        <v>176</v>
      </c>
      <c r="G95" s="251"/>
    </row>
    <row r="96" spans="2:7" s="134" customFormat="1" ht="25.5" customHeight="1">
      <c r="B96" s="252" t="s">
        <v>173</v>
      </c>
      <c r="C96" s="253"/>
      <c r="D96" s="253"/>
      <c r="E96" s="138" t="s">
        <v>135</v>
      </c>
      <c r="F96" s="252" t="s">
        <v>136</v>
      </c>
      <c r="G96" s="252"/>
    </row>
    <row r="97" spans="1:7" s="134" customFormat="1" ht="33">
      <c r="A97" s="57"/>
      <c r="B97" s="57"/>
      <c r="C97" s="57"/>
      <c r="D97" s="57"/>
      <c r="E97" s="218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5:G95"/>
    <mergeCell ref="B96:D96"/>
    <mergeCell ref="F96:G96"/>
    <mergeCell ref="C45:D45"/>
    <mergeCell ref="B95:D95"/>
    <mergeCell ref="C50:D50"/>
    <mergeCell ref="B61:D61"/>
    <mergeCell ref="B93:D93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4" t="s">
        <v>103</v>
      </c>
      <c r="F1" s="271"/>
      <c r="G1" s="271"/>
    </row>
    <row r="2" spans="5:7" ht="18.75">
      <c r="E2" s="284" t="s">
        <v>152</v>
      </c>
      <c r="F2" s="271"/>
      <c r="G2" s="271"/>
    </row>
    <row r="4" spans="1:7" ht="18.75">
      <c r="A4" s="268" t="s">
        <v>102</v>
      </c>
      <c r="B4" s="269"/>
      <c r="C4" s="269"/>
      <c r="D4" s="269"/>
      <c r="E4" s="269"/>
      <c r="F4" s="270"/>
      <c r="G4" s="270"/>
    </row>
    <row r="5" spans="1:7" ht="18.75">
      <c r="A5" s="271"/>
      <c r="B5" s="271"/>
      <c r="C5" s="271"/>
      <c r="D5" s="271"/>
      <c r="E5" s="271"/>
      <c r="F5" s="271"/>
      <c r="G5" s="271"/>
    </row>
    <row r="6" spans="1:7" ht="18.75">
      <c r="A6" s="265" t="s">
        <v>0</v>
      </c>
      <c r="B6" s="264"/>
      <c r="C6" s="264"/>
      <c r="D6" s="264"/>
      <c r="E6" s="264"/>
      <c r="F6" s="270"/>
      <c r="G6" s="270"/>
    </row>
    <row r="7" spans="1:7" ht="18.75">
      <c r="A7" s="265" t="s">
        <v>153</v>
      </c>
      <c r="B7" s="264"/>
      <c r="C7" s="264"/>
      <c r="D7" s="264"/>
      <c r="E7" s="264"/>
      <c r="F7" s="270"/>
      <c r="G7" s="270"/>
    </row>
    <row r="8" spans="1:7" ht="12.75" customHeight="1">
      <c r="A8" s="265" t="s">
        <v>133</v>
      </c>
      <c r="B8" s="264"/>
      <c r="C8" s="264"/>
      <c r="D8" s="264"/>
      <c r="E8" s="264"/>
      <c r="F8" s="270"/>
      <c r="G8" s="270"/>
    </row>
    <row r="9" spans="1:7" ht="18.75">
      <c r="A9" s="273" t="s">
        <v>163</v>
      </c>
      <c r="B9" s="274"/>
      <c r="C9" s="274"/>
      <c r="D9" s="274"/>
      <c r="E9" s="274"/>
      <c r="F9" s="275"/>
      <c r="G9" s="275"/>
    </row>
    <row r="10" spans="1:7" ht="18.75">
      <c r="A10" s="275"/>
      <c r="B10" s="275"/>
      <c r="C10" s="275"/>
      <c r="D10" s="275"/>
      <c r="E10" s="275"/>
      <c r="F10" s="275"/>
      <c r="G10" s="275"/>
    </row>
    <row r="11" spans="1:5" ht="18.75">
      <c r="A11" s="272"/>
      <c r="B11" s="270"/>
      <c r="C11" s="270"/>
      <c r="D11" s="270"/>
      <c r="E11" s="270"/>
    </row>
    <row r="12" spans="1:7" ht="18.75">
      <c r="A12" s="268" t="s">
        <v>1</v>
      </c>
      <c r="B12" s="269"/>
      <c r="C12" s="269"/>
      <c r="D12" s="269"/>
      <c r="E12" s="269"/>
      <c r="F12" s="285"/>
      <c r="G12" s="285"/>
    </row>
    <row r="13" spans="1:7" ht="18.75">
      <c r="A13" s="268" t="s">
        <v>2</v>
      </c>
      <c r="B13" s="269"/>
      <c r="C13" s="269"/>
      <c r="D13" s="269"/>
      <c r="E13" s="269"/>
      <c r="F13" s="285"/>
      <c r="G13" s="285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5" t="s">
        <v>3</v>
      </c>
      <c r="B15" s="264"/>
      <c r="C15" s="264"/>
      <c r="D15" s="264"/>
      <c r="E15" s="264"/>
      <c r="F15" s="270"/>
      <c r="G15" s="270"/>
    </row>
    <row r="16" spans="1:7" ht="18.75">
      <c r="A16" s="265" t="s">
        <v>4</v>
      </c>
      <c r="B16" s="265"/>
      <c r="C16" s="265"/>
      <c r="D16" s="265"/>
      <c r="E16" s="265"/>
      <c r="F16" s="270"/>
      <c r="G16" s="270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6" t="s">
        <v>165</v>
      </c>
      <c r="C18" s="286"/>
      <c r="D18" s="286"/>
      <c r="E18" s="287"/>
      <c r="F18" s="287"/>
      <c r="G18" s="287"/>
    </row>
    <row r="19" spans="1:7" ht="67.5" customHeight="1">
      <c r="A19" s="61" t="s">
        <v>6</v>
      </c>
      <c r="B19" s="280" t="s">
        <v>7</v>
      </c>
      <c r="C19" s="281"/>
      <c r="D19" s="282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143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167</v>
      </c>
      <c r="B25" s="74"/>
      <c r="C25" s="75" t="s">
        <v>154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168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166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155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156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157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158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9" t="s">
        <v>126</v>
      </c>
      <c r="D50" s="278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169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9" t="s">
        <v>97</v>
      </c>
      <c r="D57" s="278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159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134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160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6" t="s">
        <v>151</v>
      </c>
      <c r="C94" s="277"/>
      <c r="D94" s="278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4" t="s">
        <v>140</v>
      </c>
      <c r="C96" s="264"/>
      <c r="D96" s="264"/>
      <c r="E96" s="56" t="s">
        <v>138</v>
      </c>
      <c r="F96" s="264" t="s">
        <v>141</v>
      </c>
      <c r="G96" s="264"/>
    </row>
    <row r="97" spans="2:7" s="50" customFormat="1" ht="25.5" customHeight="1">
      <c r="B97" s="265" t="s">
        <v>161</v>
      </c>
      <c r="C97" s="266"/>
      <c r="D97" s="266"/>
      <c r="E97" s="55" t="s">
        <v>135</v>
      </c>
      <c r="F97" s="265" t="s">
        <v>136</v>
      </c>
      <c r="G97" s="265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3"/>
      <c r="C99" s="263"/>
      <c r="D99" s="263"/>
      <c r="E99" s="132"/>
      <c r="F99" s="263"/>
      <c r="G99" s="263"/>
    </row>
    <row r="100" spans="1:7" s="50" customFormat="1" ht="25.5" customHeight="1">
      <c r="A100" s="267"/>
      <c r="B100" s="267"/>
      <c r="C100" s="283"/>
      <c r="D100" s="283"/>
      <c r="E100" s="267"/>
      <c r="F100" s="267"/>
      <c r="G100" s="267"/>
    </row>
    <row r="101" spans="1:5" s="50" customFormat="1" ht="18.75">
      <c r="A101" s="283"/>
      <c r="B101" s="283"/>
      <c r="C101" s="283"/>
      <c r="D101" s="283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b0281-2010-02</cp:lastModifiedBy>
  <cp:lastPrinted>2011-07-28T08:58:53Z</cp:lastPrinted>
  <dcterms:created xsi:type="dcterms:W3CDTF">2009-07-20T14:30:53Z</dcterms:created>
  <dcterms:modified xsi:type="dcterms:W3CDTF">2011-07-28T08:59:16Z</dcterms:modified>
  <cp:category/>
  <cp:version/>
  <cp:contentType/>
  <cp:contentStatus/>
</cp:coreProperties>
</file>